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детская путевка 2017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<sst xmlns="http://schemas.openxmlformats.org/spreadsheetml/2006/main" count="47" uniqueCount="46">
  <si>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№ п\п</t>
  </si>
  <si>
    <t>Наименование статей расходов</t>
  </si>
  <si>
    <t>Начисления на заработную плату</t>
  </si>
  <si>
    <t>Услуги связи</t>
  </si>
  <si>
    <t>Мягкий инвентарь</t>
  </si>
  <si>
    <t>ГСМ</t>
  </si>
  <si>
    <t>Приобретение средств противопожарной защиты</t>
  </si>
  <si>
    <t>Медикаменты</t>
  </si>
  <si>
    <t>ИТОГО :</t>
  </si>
  <si>
    <t>__________________ А.В. Мешков</t>
  </si>
  <si>
    <t>КАЛЬКУЛЯЦИЯ</t>
  </si>
  <si>
    <t>Главный бухгалтер</t>
  </si>
  <si>
    <t>Продукты питания</t>
  </si>
  <si>
    <t>ВСЕГО:</t>
  </si>
  <si>
    <t>Налог на доходы УСН 6%</t>
  </si>
  <si>
    <t>Приобретение основных средств</t>
  </si>
  <si>
    <t>Содержание имущества, в т.ч.</t>
  </si>
  <si>
    <t>*ремонт оборудования</t>
  </si>
  <si>
    <t xml:space="preserve">*текущий ремонт здания </t>
  </si>
  <si>
    <t>*противоклещевая обработка территории</t>
  </si>
  <si>
    <t>*вывоз мусора</t>
  </si>
  <si>
    <t>Прочие услуги, в т.ч.</t>
  </si>
  <si>
    <t>*мед/осмотр работников учреждения</t>
  </si>
  <si>
    <t>*услги СЭС</t>
  </si>
  <si>
    <t xml:space="preserve">*страхование жизни детей от несчастного случая </t>
  </si>
  <si>
    <t>* охрана территории</t>
  </si>
  <si>
    <t>*приобретение хоз/материалов</t>
  </si>
  <si>
    <t>*строительных материалов</t>
  </si>
  <si>
    <t>* хим/реактивы (для очистных сооружений)</t>
  </si>
  <si>
    <t>*противопожарные мероприятия</t>
  </si>
  <si>
    <t>*спорт/инвентарь</t>
  </si>
  <si>
    <t>*канц. товары (материалы для работы ПДО)</t>
  </si>
  <si>
    <t>*приобретение угля</t>
  </si>
  <si>
    <t>Заработная плата  персонала</t>
  </si>
  <si>
    <t>стоимости оздоровления детей на 2016год,</t>
  </si>
  <si>
    <t xml:space="preserve">в Государственном автономном  учреждении дополнительного образования </t>
  </si>
  <si>
    <t>"Сибирская сказка"</t>
  </si>
  <si>
    <t xml:space="preserve">"Детский оздоровительно-образовательный (профильный) центр </t>
  </si>
  <si>
    <t xml:space="preserve">Стоимость    21 дня пребывания                                  1 ребенка      </t>
  </si>
  <si>
    <t>Шаталова И.И.</t>
  </si>
  <si>
    <t>УТВЕРЖДАЮ:</t>
  </si>
  <si>
    <t>Директор ГАУДО ДООЦ</t>
  </si>
  <si>
    <r>
      <t>Транспортные услуги (</t>
    </r>
    <r>
      <rPr>
        <b/>
        <i/>
        <sz val="12"/>
        <color indexed="8"/>
        <rFont val="Times New Roman"/>
        <family val="1"/>
      </rPr>
      <t>доставка угля</t>
    </r>
    <r>
      <rPr>
        <b/>
        <sz val="12"/>
        <color indexed="8"/>
        <rFont val="Times New Roman"/>
        <family val="1"/>
      </rPr>
      <t>)</t>
    </r>
  </si>
  <si>
    <r>
      <t>Коммунальные услуги (</t>
    </r>
    <r>
      <rPr>
        <b/>
        <i/>
        <sz val="12"/>
        <color indexed="8"/>
        <rFont val="Times New Roman"/>
        <family val="1"/>
      </rPr>
      <t>электроэнергия</t>
    </r>
    <r>
      <rPr>
        <b/>
        <sz val="12"/>
        <color indexed="8"/>
        <rFont val="Times New Roman"/>
        <family val="1"/>
      </rPr>
      <t>)</t>
    </r>
  </si>
  <si>
    <r>
      <t xml:space="preserve">Хозяйственные расходы, </t>
    </r>
    <r>
      <rPr>
        <b/>
        <sz val="12"/>
        <color indexed="8"/>
        <rFont val="Times New Roman"/>
        <family val="1"/>
      </rPr>
      <t>в том числе:</t>
    </r>
  </si>
  <si>
    <t>"24"  декабря  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</si>
</sst>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DE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1" fillId="0" borderId="0" xfId="0" applyFont="1" applyAlignment="1">
      <alignment horizontal="left" indent="15"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justify" vertical="top" wrapText="1"/>
    </xf>
    <xf numFmtId="4" fontId="42" fillId="0" borderId="12" xfId="0" applyNumberFormat="1" applyFont="1" applyBorder="1" applyAlignment="1">
      <alignment horizontal="center" vertical="center"/>
    </xf>
    <xf numFmtId="4" fontId="41" fillId="0" borderId="12" xfId="0" applyNumberFormat="1" applyFont="1" applyBorder="1" applyAlignment="1">
      <alignment horizontal="center" vertical="center"/>
    </xf>
    <xf numFmtId="0" fontId="41" fillId="0" borderId="11" xfId="0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justify" vertical="top" wrapText="1"/>
    </xf>
    <xf numFmtId="0" fontId="41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4" fontId="42" fillId="0" borderId="16" xfId="0" applyNumberFormat="1" applyFont="1" applyBorder="1" applyAlignment="1">
      <alignment horizontal="center"/>
    </xf>
    <xf numFmtId="0" fontId="41" fillId="0" borderId="16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justify" vertical="top" wrapText="1"/>
    </xf>
    <xf numFmtId="4" fontId="41" fillId="0" borderId="1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18" xfId="0" applyFont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0" fontId="42" fillId="0" borderId="11" xfId="0" applyFont="1" applyBorder="1" applyAlignment="1">
      <alignment horizontal="justify" vertical="top" wrapText="1"/>
    </xf>
    <xf numFmtId="0" fontId="42" fillId="0" borderId="19" xfId="0" applyFont="1" applyBorder="1" applyAlignment="1">
      <alignment horizontal="justify" vertical="top" wrapText="1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1" xfId="0" applyFont="1" applyFill="1" applyBorder="1" applyAlignment="1">
      <alignment horizontal="center" vertical="center" wrapText="1"/>
    </xf>
    <xf numFmtId="0" fontId="42" fillId="33" borderId="2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3" xfId="0" applyFont="1" applyFill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42" fillId="33" borderId="26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zoomScale="115" zoomScaleNormal="115" zoomScalePageLayoutView="0" workbookViewId="0" topLeftCell="A33">
      <selection activeCell="H51" sqref="H51"/>
    </sheetView>
  </sheetViews>
  <sheetFormatPr defaultColWidth="9.140625" defaultRowHeight="15"/>
  <cols>
    <col min="1" max="1" width="5.57421875" style="2" customWidth="1"/>
    <col min="2" max="2" width="60.140625" style="2" customWidth="1"/>
    <col min="3" max="3" width="29.140625" style="2" customWidth="1"/>
    <col min="4" max="4" width="9.140625" style="2" customWidth="1"/>
    <col min="5" max="5" width="15.7109375" style="2" customWidth="1"/>
    <col min="6" max="16384" width="9.140625" style="2" customWidth="1"/>
  </cols>
  <sheetData>
    <row r="1" spans="2:3" ht="15.75">
      <c r="B1" s="4"/>
      <c r="C1" s="23" t="s">
        <v>40</v>
      </c>
    </row>
    <row r="2" spans="2:3" ht="15.75">
      <c r="B2" s="4"/>
      <c r="C2" s="4" t="s">
        <v>41</v>
      </c>
    </row>
    <row r="3" spans="2:3" ht="15.75">
      <c r="B3" s="4"/>
      <c r="C3" s="4" t="s">
        <v>36</v>
      </c>
    </row>
    <row r="4" spans="2:3" ht="15.75">
      <c r="B4" s="26" t="s">
        <v>9</v>
      </c>
      <c r="C4" s="26"/>
    </row>
    <row r="5" spans="2:3" ht="15.75">
      <c r="B5" s="26" t="s">
        <v>45</v>
      </c>
      <c r="C5" s="26"/>
    </row>
    <row r="8" spans="2:3" ht="15.75">
      <c r="B8" s="27" t="s">
        <v>10</v>
      </c>
      <c r="C8" s="27"/>
    </row>
    <row r="9" spans="2:3" ht="15.75">
      <c r="B9" s="27" t="s">
        <v>34</v>
      </c>
      <c r="C9" s="27"/>
    </row>
    <row r="10" spans="1:3" ht="15.75">
      <c r="A10" s="37" t="s">
        <v>35</v>
      </c>
      <c r="B10" s="37"/>
      <c r="C10" s="37"/>
    </row>
    <row r="11" spans="1:3" ht="15.75">
      <c r="A11" s="27" t="s">
        <v>37</v>
      </c>
      <c r="B11" s="27"/>
      <c r="C11" s="27"/>
    </row>
    <row r="12" spans="1:3" ht="17.25" customHeight="1">
      <c r="A12" s="27" t="s">
        <v>36</v>
      </c>
      <c r="B12" s="27"/>
      <c r="C12" s="27"/>
    </row>
    <row r="13" spans="1:2" ht="15" customHeight="1" hidden="1">
      <c r="A13" s="3"/>
      <c r="B13" s="3"/>
    </row>
    <row r="14" spans="1:2" ht="24.75" customHeight="1" hidden="1">
      <c r="A14" s="3"/>
      <c r="B14" s="5"/>
    </row>
    <row r="15" ht="17.25" customHeight="1" thickBot="1">
      <c r="B15" s="6"/>
    </row>
    <row r="16" ht="16.5" hidden="1" thickBot="1"/>
    <row r="17" ht="16.5" hidden="1" thickBot="1">
      <c r="A17" s="1"/>
    </row>
    <row r="18" spans="1:3" ht="15" customHeight="1">
      <c r="A18" s="28" t="s">
        <v>0</v>
      </c>
      <c r="B18" s="31" t="s">
        <v>1</v>
      </c>
      <c r="C18" s="34" t="s">
        <v>38</v>
      </c>
    </row>
    <row r="19" spans="1:3" ht="15" customHeight="1">
      <c r="A19" s="29"/>
      <c r="B19" s="32"/>
      <c r="C19" s="35"/>
    </row>
    <row r="20" spans="1:3" ht="18.75" customHeight="1" thickBot="1">
      <c r="A20" s="30"/>
      <c r="B20" s="33"/>
      <c r="C20" s="36"/>
    </row>
    <row r="21" spans="1:3" ht="15.75" customHeight="1" thickBot="1">
      <c r="A21" s="7">
        <v>1</v>
      </c>
      <c r="B21" s="24" t="s">
        <v>33</v>
      </c>
      <c r="C21" s="9">
        <v>5499.48</v>
      </c>
    </row>
    <row r="22" spans="1:3" ht="15.75" customHeight="1" thickBot="1">
      <c r="A22" s="7">
        <v>2</v>
      </c>
      <c r="B22" s="24" t="s">
        <v>2</v>
      </c>
      <c r="C22" s="9">
        <v>1660.89</v>
      </c>
    </row>
    <row r="23" spans="1:3" ht="15.75" customHeight="1" thickBot="1">
      <c r="A23" s="7">
        <v>3</v>
      </c>
      <c r="B23" s="24" t="s">
        <v>3</v>
      </c>
      <c r="C23" s="9">
        <v>14.7</v>
      </c>
    </row>
    <row r="24" spans="1:3" ht="15.75" customHeight="1" thickBot="1">
      <c r="A24" s="7">
        <v>4</v>
      </c>
      <c r="B24" s="24" t="s">
        <v>42</v>
      </c>
      <c r="C24" s="9">
        <v>418.53</v>
      </c>
    </row>
    <row r="25" spans="1:3" ht="15.75" customHeight="1" thickBot="1">
      <c r="A25" s="7">
        <v>5</v>
      </c>
      <c r="B25" s="24" t="s">
        <v>43</v>
      </c>
      <c r="C25" s="9">
        <v>495.18</v>
      </c>
    </row>
    <row r="26" spans="1:3" ht="15.75" customHeight="1" thickBot="1">
      <c r="A26" s="7">
        <v>6</v>
      </c>
      <c r="B26" s="24" t="s">
        <v>16</v>
      </c>
      <c r="C26" s="9">
        <f>C27+C28+C29+C30</f>
        <v>1379.6699999999998</v>
      </c>
    </row>
    <row r="27" spans="1:3" ht="15.75" customHeight="1" thickBot="1">
      <c r="A27" s="7"/>
      <c r="B27" s="8" t="s">
        <v>17</v>
      </c>
      <c r="C27" s="10">
        <v>175.18</v>
      </c>
    </row>
    <row r="28" spans="1:3" ht="15.75" customHeight="1" thickBot="1">
      <c r="A28" s="7"/>
      <c r="B28" s="11" t="s">
        <v>18</v>
      </c>
      <c r="C28" s="10">
        <v>749.91</v>
      </c>
    </row>
    <row r="29" spans="1:3" ht="15.75" customHeight="1" thickBot="1">
      <c r="A29" s="7"/>
      <c r="B29" s="8" t="s">
        <v>19</v>
      </c>
      <c r="C29" s="10">
        <v>303.49</v>
      </c>
    </row>
    <row r="30" spans="1:3" ht="15.75" customHeight="1" thickBot="1">
      <c r="A30" s="7"/>
      <c r="B30" s="8" t="s">
        <v>20</v>
      </c>
      <c r="C30" s="10">
        <v>151.09</v>
      </c>
    </row>
    <row r="31" spans="1:3" ht="15.75" customHeight="1" thickBot="1">
      <c r="A31" s="7">
        <v>7</v>
      </c>
      <c r="B31" s="24" t="s">
        <v>21</v>
      </c>
      <c r="C31" s="9">
        <f>C32+C33+C34+C35+C36</f>
        <v>2767.71</v>
      </c>
    </row>
    <row r="32" spans="1:3" ht="15.75" customHeight="1" thickBot="1">
      <c r="A32" s="7"/>
      <c r="B32" s="8" t="s">
        <v>22</v>
      </c>
      <c r="C32" s="10">
        <v>66.41</v>
      </c>
    </row>
    <row r="33" spans="1:3" ht="15.75" customHeight="1" thickBot="1">
      <c r="A33" s="7"/>
      <c r="B33" s="8" t="s">
        <v>23</v>
      </c>
      <c r="C33" s="10">
        <v>82.84</v>
      </c>
    </row>
    <row r="34" spans="1:3" ht="15.75" customHeight="1" thickBot="1">
      <c r="A34" s="7"/>
      <c r="B34" s="8" t="s">
        <v>24</v>
      </c>
      <c r="C34" s="10">
        <v>1890</v>
      </c>
    </row>
    <row r="35" spans="1:3" ht="15.75" customHeight="1" thickBot="1">
      <c r="A35" s="7"/>
      <c r="B35" s="8" t="s">
        <v>25</v>
      </c>
      <c r="C35" s="10">
        <v>634.59</v>
      </c>
    </row>
    <row r="36" spans="1:3" ht="15.75" customHeight="1" thickBot="1">
      <c r="A36" s="7"/>
      <c r="B36" s="8" t="s">
        <v>29</v>
      </c>
      <c r="C36" s="10">
        <v>93.87</v>
      </c>
    </row>
    <row r="37" spans="1:3" ht="15.75" customHeight="1" thickBot="1">
      <c r="A37" s="7">
        <v>8</v>
      </c>
      <c r="B37" s="24" t="s">
        <v>15</v>
      </c>
      <c r="C37" s="9">
        <v>300.72</v>
      </c>
    </row>
    <row r="38" spans="1:3" ht="15.75" customHeight="1" thickBot="1">
      <c r="A38" s="7">
        <v>9</v>
      </c>
      <c r="B38" s="24" t="s">
        <v>4</v>
      </c>
      <c r="C38" s="9">
        <v>22.89</v>
      </c>
    </row>
    <row r="39" spans="1:3" ht="15.75" customHeight="1" thickBot="1">
      <c r="A39" s="7">
        <v>10</v>
      </c>
      <c r="B39" s="24" t="s">
        <v>5</v>
      </c>
      <c r="C39" s="9">
        <v>194.46</v>
      </c>
    </row>
    <row r="40" spans="1:3" ht="15.75" customHeight="1" thickBot="1">
      <c r="A40" s="7">
        <v>11</v>
      </c>
      <c r="B40" s="24" t="s">
        <v>44</v>
      </c>
      <c r="C40" s="9">
        <f>C41+C42+C43+C44+C45+C46</f>
        <v>1320.48</v>
      </c>
    </row>
    <row r="41" spans="1:3" ht="15.75" customHeight="1" thickBot="1">
      <c r="A41" s="7"/>
      <c r="B41" s="8" t="s">
        <v>31</v>
      </c>
      <c r="C41" s="10">
        <v>305.38</v>
      </c>
    </row>
    <row r="42" spans="1:3" ht="15.75" customHeight="1" thickBot="1">
      <c r="A42" s="12"/>
      <c r="B42" s="8" t="s">
        <v>26</v>
      </c>
      <c r="C42" s="10">
        <v>226.42</v>
      </c>
    </row>
    <row r="43" spans="1:3" ht="15.75" customHeight="1" thickBot="1">
      <c r="A43" s="7"/>
      <c r="B43" s="13" t="s">
        <v>27</v>
      </c>
      <c r="C43" s="10">
        <v>162.37</v>
      </c>
    </row>
    <row r="44" spans="1:3" ht="15.75" customHeight="1" thickBot="1">
      <c r="A44" s="7"/>
      <c r="B44" s="8" t="s">
        <v>28</v>
      </c>
      <c r="C44" s="10">
        <v>59.43</v>
      </c>
    </row>
    <row r="45" spans="1:3" ht="15.75" customHeight="1" thickBot="1">
      <c r="A45" s="7"/>
      <c r="B45" s="8" t="s">
        <v>30</v>
      </c>
      <c r="C45" s="10">
        <v>279.97</v>
      </c>
    </row>
    <row r="46" spans="1:3" ht="15.75" customHeight="1" thickBot="1">
      <c r="A46" s="7"/>
      <c r="B46" s="8" t="s">
        <v>32</v>
      </c>
      <c r="C46" s="10">
        <v>286.91</v>
      </c>
    </row>
    <row r="47" spans="1:3" ht="15.75" customHeight="1" thickBot="1">
      <c r="A47" s="7">
        <v>12</v>
      </c>
      <c r="B47" s="24" t="s">
        <v>6</v>
      </c>
      <c r="C47" s="9">
        <v>170.14</v>
      </c>
    </row>
    <row r="48" spans="1:3" ht="15.75" customHeight="1" thickBot="1">
      <c r="A48" s="7">
        <v>13</v>
      </c>
      <c r="B48" s="24" t="s">
        <v>7</v>
      </c>
      <c r="C48" s="9">
        <v>124.3</v>
      </c>
    </row>
    <row r="49" spans="1:3" ht="15.75" customHeight="1" thickBot="1">
      <c r="A49" s="14">
        <v>14</v>
      </c>
      <c r="B49" s="25" t="s">
        <v>12</v>
      </c>
      <c r="C49" s="9">
        <v>4095</v>
      </c>
    </row>
    <row r="50" spans="1:3" ht="15.75" customHeight="1" thickBot="1">
      <c r="A50" s="15"/>
      <c r="B50" s="16" t="s">
        <v>8</v>
      </c>
      <c r="C50" s="17">
        <f>C21+C22+C23+C24+C25+C26+C31+C37+C38+C39+C40+C47+C48+C49</f>
        <v>18464.149999999994</v>
      </c>
    </row>
    <row r="51" spans="1:3" s="21" customFormat="1" ht="16.5" customHeight="1" thickBot="1">
      <c r="A51" s="18"/>
      <c r="B51" s="19" t="s">
        <v>14</v>
      </c>
      <c r="C51" s="20">
        <f>C50*6%</f>
        <v>1107.8489999999997</v>
      </c>
    </row>
    <row r="52" spans="1:3" s="21" customFormat="1" ht="15" customHeight="1" thickBot="1">
      <c r="A52" s="18"/>
      <c r="B52" s="22" t="s">
        <v>13</v>
      </c>
      <c r="C52" s="17">
        <f>C51+C50</f>
        <v>19571.998999999993</v>
      </c>
    </row>
    <row r="55" spans="2:3" ht="41.25" customHeight="1">
      <c r="B55" s="2" t="s">
        <v>11</v>
      </c>
      <c r="C55" s="4" t="s">
        <v>39</v>
      </c>
    </row>
    <row r="61" ht="40.5" customHeight="1"/>
  </sheetData>
  <sheetProtection/>
  <mergeCells count="10">
    <mergeCell ref="B4:C4"/>
    <mergeCell ref="B5:C5"/>
    <mergeCell ref="B8:C8"/>
    <mergeCell ref="A18:A20"/>
    <mergeCell ref="B18:B20"/>
    <mergeCell ref="C18:C20"/>
    <mergeCell ref="B9:C9"/>
    <mergeCell ref="A10:C10"/>
    <mergeCell ref="A11:C11"/>
    <mergeCell ref="A12:C12"/>
  </mergeCells>
  <printOptions horizontalCentered="1"/>
  <pageMargins left="0.3937007874015748" right="0.5905511811023623" top="0.35433070866141736" bottom="0.35433070866141736" header="0.31496062992125984" footer="0.3149606299212598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Сибирская сказка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Сказка</cp:lastModifiedBy>
  <cp:lastPrinted>2016-04-13T02:49:49Z</cp:lastPrinted>
  <dcterms:created xsi:type="dcterms:W3CDTF">2008-04-07T05:32:30Z</dcterms:created>
  <dcterms:modified xsi:type="dcterms:W3CDTF">2017-11-29T10:04:31Z</dcterms:modified>
  <cp:category/>
  <cp:version/>
  <cp:contentType/>
  <cp:contentStatus/>
</cp:coreProperties>
</file>